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BLR_Redakteure\Jug_Jugend\Formularserver\FD III Jugendarbeit, Pflegekinder, Adopt\Jugendförderung\Fördermittel\Formulare JF DT FB\"/>
    </mc:Choice>
  </mc:AlternateContent>
  <bookViews>
    <workbookView xWindow="120" yWindow="45" windowWidth="12120" windowHeight="8580"/>
  </bookViews>
  <sheets>
    <sheet name="Belegliste" sheetId="1" r:id="rId1"/>
    <sheet name="Abrechnung Kostenplan" sheetId="2" r:id="rId2"/>
  </sheets>
  <definedNames>
    <definedName name="_xlnm.Print_Area" localSheetId="1">'Abrechnung Kostenplan'!$B$1:$F$24</definedName>
    <definedName name="_xlnm.Print_Titles" localSheetId="0">Belegliste!$6:$8</definedName>
    <definedName name="Z_881940CB_7A32_4D67_A350_28D7B18D37D4_.wvu.PrintTitles" localSheetId="0" hidden="1">Belegliste!$6:$8</definedName>
  </definedNames>
  <calcPr calcId="162913"/>
  <customWorkbookViews>
    <customWorkbookView name="Frau Ellen Krause - Persönliche Ansicht" guid="{881940CB-7A32-4D67-A350-28D7B18D37D4}" mergeInterval="0" personalView="1" maximized="1" windowWidth="1916" windowHeight="882" activeSheetId="1"/>
  </customWorkbookViews>
</workbook>
</file>

<file path=xl/calcChain.xml><?xml version="1.0" encoding="utf-8"?>
<calcChain xmlns="http://schemas.openxmlformats.org/spreadsheetml/2006/main">
  <c r="D20" i="2" l="1"/>
  <c r="D35" i="1"/>
  <c r="E23" i="2" s="1"/>
  <c r="E19" i="2"/>
  <c r="E18" i="2"/>
  <c r="E17" i="2"/>
  <c r="E16" i="2"/>
  <c r="E15" i="2"/>
  <c r="E14" i="2"/>
  <c r="E13" i="2"/>
  <c r="E12" i="2"/>
  <c r="E11" i="2"/>
  <c r="E5" i="2"/>
  <c r="E10" i="2"/>
  <c r="J35" i="1"/>
  <c r="E21" i="2" s="1"/>
  <c r="E9" i="2"/>
  <c r="E8" i="2"/>
  <c r="E7" i="2"/>
  <c r="E6" i="2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l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D24" i="2"/>
  <c r="E20" i="2"/>
  <c r="K31" i="1" l="1"/>
  <c r="K32" i="1" s="1"/>
  <c r="K33" i="1" s="1"/>
  <c r="K34" i="1" s="1"/>
</calcChain>
</file>

<file path=xl/comments1.xml><?xml version="1.0" encoding="utf-8"?>
<comments xmlns="http://schemas.openxmlformats.org/spreadsheetml/2006/main">
  <authors>
    <author>Frau Ellen Krause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Jeder einzelne Vorgang - egal ob Einnahme oder Ausgabe, ist mit einem Datum zu versehen - d.h. pro Zeile ist nur eine Buchung möglich!
Geplante Eigenmittel, die bereits vorhanden sind, können mit dem Datum des Projektbeginns eingetragen werden. (Zahlungsgrund: Eigenmittel)
Hinweis:
Mit der "Sortierfunktion" lässt sich die chronologische Reihenfolge herstellen. Dazu sollten die eingegebenen Werte der Spalten A bis Spalte I markiert werden und über Kontextmenü (rechte Maustaste) der Befehl "Sortieren"-Datum aufsteigend-erteilt werden. </t>
        </r>
      </text>
    </comment>
    <comment ref="B35" authorId="0" shapeId="0">
      <text>
        <r>
          <rPr>
            <sz val="9"/>
            <color indexed="81"/>
            <rFont val="Tahoma"/>
            <charset val="1"/>
          </rPr>
          <t xml:space="preserve">Belegliste lässt sich durch Einfügen bzw Löschen von Zeilen auf die jeweils benötigte Anzahl von Zeilen anpassen. Dringend beachten: Einfügen von Zeilen </t>
        </r>
        <r>
          <rPr>
            <b/>
            <u/>
            <sz val="9"/>
            <color indexed="81"/>
            <rFont val="Tahoma"/>
            <family val="2"/>
          </rPr>
          <t>nicht</t>
        </r>
        <r>
          <rPr>
            <sz val="9"/>
            <color indexed="81"/>
            <rFont val="Tahoma"/>
            <charset val="1"/>
          </rPr>
          <t xml:space="preserve"> ausgehend von dieser (grauen) Zeile sondern 1 Zeile darüber - danach die Rechenopperation Zelle K 
in die eingefügte Zeile und die Zelle darunter kopieren!</t>
        </r>
      </text>
    </comment>
  </commentList>
</comments>
</file>

<file path=xl/sharedStrings.xml><?xml version="1.0" encoding="utf-8"?>
<sst xmlns="http://schemas.openxmlformats.org/spreadsheetml/2006/main" count="51" uniqueCount="45">
  <si>
    <t xml:space="preserve"> </t>
  </si>
  <si>
    <t xml:space="preserve"> Kontostand</t>
  </si>
  <si>
    <t>Betrag in</t>
  </si>
  <si>
    <t xml:space="preserve">Verwendungszweck </t>
  </si>
  <si>
    <t>Datum</t>
  </si>
  <si>
    <t>Name</t>
  </si>
  <si>
    <t>Grund der Zahlung</t>
  </si>
  <si>
    <t>6</t>
  </si>
  <si>
    <t>Bemerkung</t>
  </si>
  <si>
    <t>1</t>
  </si>
  <si>
    <t>7</t>
  </si>
  <si>
    <t>Betrag  in</t>
  </si>
  <si>
    <t>3</t>
  </si>
  <si>
    <t>2</t>
  </si>
  <si>
    <t>4</t>
  </si>
  <si>
    <t>5</t>
  </si>
  <si>
    <t>Projekttitel:</t>
  </si>
  <si>
    <t>Für die Richtigkeit der Angaben :</t>
  </si>
  <si>
    <t>Zahlungsgrund</t>
  </si>
  <si>
    <t>Belegliste - Anlage zum Verwendungsnachweis für Förderungen des Landkreises Oberhavel</t>
  </si>
  <si>
    <t>Es sind alle Einnahmen und Ausgaben chronologisch aufzulisten!</t>
  </si>
  <si>
    <t>8</t>
  </si>
  <si>
    <t>9</t>
  </si>
  <si>
    <t>10</t>
  </si>
  <si>
    <t>11</t>
  </si>
  <si>
    <t>12</t>
  </si>
  <si>
    <t>13</t>
  </si>
  <si>
    <t>14</t>
  </si>
  <si>
    <t>15</t>
  </si>
  <si>
    <t xml:space="preserve">             rechtsverbindliche Unterschrift                                                                   Stempel</t>
  </si>
  <si>
    <t>Kontostand:</t>
  </si>
  <si>
    <r>
      <rPr>
        <b/>
        <sz val="11"/>
        <color rgb="FFFF0000"/>
        <rFont val="Arial"/>
        <family val="2"/>
      </rPr>
      <t>Ausgaben</t>
    </r>
    <r>
      <rPr>
        <sz val="11"/>
        <rFont val="Arial"/>
        <family val="2"/>
      </rPr>
      <t xml:space="preserve"> (alle mit dem Projekt/Angebot zusammenhängenden Ausgaben)</t>
    </r>
  </si>
  <si>
    <t>Euro</t>
  </si>
  <si>
    <t>Beleg-nummer</t>
  </si>
  <si>
    <t>Kosten-position laut Finanzplan des Antrages</t>
  </si>
  <si>
    <t>Einnahmequelle</t>
  </si>
  <si>
    <r>
      <rPr>
        <b/>
        <sz val="11"/>
        <color rgb="FF009900"/>
        <rFont val="Arial"/>
        <family val="2"/>
      </rPr>
      <t>Einnahmen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(Eigenmittel, Förderung des Landkreises, Beiträge von Teilnehmenden, andere Zuschüsse, ...)</t>
    </r>
  </si>
  <si>
    <t>Remittent</t>
  </si>
  <si>
    <t>numerische Kostenposition laut Antrag</t>
  </si>
  <si>
    <t>Bezeichnung der Kostenplanposition laut Antrag</t>
  </si>
  <si>
    <t>Betrag laut Antrag</t>
  </si>
  <si>
    <t>Betrag laut Abrechnung</t>
  </si>
  <si>
    <t>Ausgaben gesamt:</t>
  </si>
  <si>
    <t>Einnahmen gesamt:</t>
  </si>
  <si>
    <t xml:space="preserve">Zusammenfassung der tatsächlichen Einnahmen und Ausgaben entsprechend des Kosten- und Finanzierungsplanes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</si>
</sst>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D_M_-;\-* #,##0.00\ _D_M_-;_-* &quot;-&quot;??\ _D_M_-;_-@_-"/>
    <numFmt numFmtId="165" formatCode="d/m/yy"/>
    <numFmt numFmtId="166" formatCode="#,##0.00\ [$€-1]"/>
    <numFmt numFmtId="167" formatCode="_-* #,##0.00\ [$€]_-;\-* #,##0.00\ [$€]_-;_-* &quot;-&quot;??\ [$€]_-;_-@_-"/>
    <numFmt numFmtId="168" formatCode="#,##0.00\ _€"/>
  </numFmts>
  <fonts count="27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7"/>
      <name val="Small Fonts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mall Fonts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sz val="9"/>
      <color indexed="81"/>
      <name val="Tahoma"/>
      <charset val="1"/>
    </font>
    <font>
      <b/>
      <u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2"/>
      <color rgb="FF0000FF"/>
      <name val="Arial"/>
      <family val="2"/>
    </font>
    <font>
      <b/>
      <sz val="11"/>
      <color rgb="FF0000FF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1"/>
      <color rgb="FF009900"/>
      <name val="Arial"/>
      <family val="2"/>
    </font>
    <font>
      <b/>
      <sz val="11"/>
      <color rgb="FFFF0000"/>
      <name val="Arial"/>
      <family val="2"/>
    </font>
    <font>
      <sz val="11"/>
      <color rgb="FF0099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 applyAlignment="1"/>
    <xf numFmtId="49" fontId="4" fillId="0" borderId="0" xfId="0" applyNumberFormat="1" applyFont="1" applyAlignment="1"/>
    <xf numFmtId="0" fontId="5" fillId="0" borderId="0" xfId="0" applyFont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165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4" fontId="8" fillId="0" borderId="0" xfId="2" applyNumberFormat="1" applyFont="1" applyAlignment="1"/>
    <xf numFmtId="1" fontId="8" fillId="0" borderId="0" xfId="0" applyNumberFormat="1" applyFont="1" applyAlignment="1"/>
    <xf numFmtId="4" fontId="8" fillId="0" borderId="0" xfId="0" applyNumberFormat="1" applyFont="1" applyAlignment="1">
      <alignment horizontal="center"/>
    </xf>
    <xf numFmtId="0" fontId="6" fillId="0" borderId="0" xfId="0" applyFont="1"/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 applyProtection="1">
      <alignment wrapText="1"/>
      <protection locked="0"/>
    </xf>
    <xf numFmtId="165" fontId="6" fillId="0" borderId="0" xfId="0" applyNumberFormat="1" applyFont="1" applyBorder="1" applyAlignment="1" applyProtection="1">
      <alignment horizontal="center" vertical="center" wrapText="1"/>
      <protection locked="0"/>
    </xf>
    <xf numFmtId="0" fontId="12" fillId="3" borderId="3" xfId="0" quotePrefix="1" applyFont="1" applyFill="1" applyBorder="1" applyAlignment="1" applyProtection="1">
      <alignment horizontal="center" vertical="center" wrapText="1"/>
    </xf>
    <xf numFmtId="4" fontId="12" fillId="3" borderId="26" xfId="0" applyNumberFormat="1" applyFont="1" applyFill="1" applyBorder="1" applyAlignment="1" applyProtection="1">
      <alignment horizontal="center" vertical="center"/>
    </xf>
    <xf numFmtId="1" fontId="12" fillId="3" borderId="27" xfId="0" applyNumberFormat="1" applyFont="1" applyFill="1" applyBorder="1" applyAlignment="1" applyProtection="1">
      <alignment horizontal="center" vertical="center" wrapText="1"/>
    </xf>
    <xf numFmtId="4" fontId="12" fillId="3" borderId="26" xfId="0" applyNumberFormat="1" applyFont="1" applyFill="1" applyBorder="1" applyAlignment="1" applyProtection="1">
      <alignment horizontal="center" vertical="center" wrapText="1"/>
    </xf>
    <xf numFmtId="4" fontId="12" fillId="4" borderId="30" xfId="0" applyNumberFormat="1" applyFont="1" applyFill="1" applyBorder="1" applyAlignment="1" applyProtection="1">
      <alignment horizontal="right" vertical="center" wrapText="1"/>
    </xf>
    <xf numFmtId="4" fontId="12" fillId="4" borderId="32" xfId="0" applyNumberFormat="1" applyFont="1" applyFill="1" applyBorder="1" applyAlignment="1" applyProtection="1">
      <alignment horizontal="right" vertical="center" wrapText="1"/>
    </xf>
    <xf numFmtId="0" fontId="6" fillId="4" borderId="0" xfId="0" applyFont="1" applyFill="1"/>
    <xf numFmtId="49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 wrapText="1"/>
    </xf>
    <xf numFmtId="4" fontId="6" fillId="4" borderId="0" xfId="0" applyNumberFormat="1" applyFont="1" applyFill="1"/>
    <xf numFmtId="4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11" fillId="4" borderId="31" xfId="0" applyNumberFormat="1" applyFont="1" applyFill="1" applyBorder="1" applyAlignment="1" applyProtection="1">
      <alignment horizontal="center" vertical="top" wrapText="1"/>
    </xf>
    <xf numFmtId="0" fontId="11" fillId="4" borderId="4" xfId="0" applyFont="1" applyFill="1" applyBorder="1" applyAlignment="1" applyProtection="1">
      <alignment horizontal="center" vertical="top" wrapText="1"/>
    </xf>
    <xf numFmtId="4" fontId="11" fillId="4" borderId="4" xfId="0" applyNumberFormat="1" applyFont="1" applyFill="1" applyBorder="1" applyAlignment="1" applyProtection="1">
      <alignment horizontal="center" vertical="top" wrapText="1"/>
    </xf>
    <xf numFmtId="4" fontId="11" fillId="4" borderId="36" xfId="0" applyNumberFormat="1" applyFont="1" applyFill="1" applyBorder="1" applyAlignment="1" applyProtection="1">
      <alignment horizontal="center" vertical="top" wrapText="1"/>
    </xf>
    <xf numFmtId="49" fontId="18" fillId="4" borderId="31" xfId="0" applyNumberFormat="1" applyFont="1" applyFill="1" applyBorder="1" applyAlignment="1" applyProtection="1">
      <alignment horizontal="center" wrapText="1"/>
    </xf>
    <xf numFmtId="4" fontId="12" fillId="4" borderId="4" xfId="0" applyNumberFormat="1" applyFont="1" applyFill="1" applyBorder="1" applyProtection="1"/>
    <xf numFmtId="0" fontId="9" fillId="4" borderId="0" xfId="0" applyFont="1" applyFill="1"/>
    <xf numFmtId="4" fontId="13" fillId="4" borderId="4" xfId="0" applyNumberFormat="1" applyFont="1" applyFill="1" applyBorder="1" applyProtection="1"/>
    <xf numFmtId="0" fontId="12" fillId="4" borderId="0" xfId="0" applyFont="1" applyFill="1" applyAlignment="1"/>
    <xf numFmtId="1" fontId="12" fillId="4" borderId="0" xfId="0" applyNumberFormat="1" applyFont="1" applyFill="1" applyAlignment="1"/>
    <xf numFmtId="4" fontId="12" fillId="4" borderId="0" xfId="2" applyNumberFormat="1" applyFont="1" applyFill="1" applyAlignment="1"/>
    <xf numFmtId="49" fontId="11" fillId="4" borderId="0" xfId="0" applyNumberFormat="1" applyFont="1" applyFill="1" applyAlignment="1"/>
    <xf numFmtId="4" fontId="12" fillId="4" borderId="0" xfId="0" applyNumberFormat="1" applyFont="1" applyFill="1" applyAlignment="1">
      <alignment horizontal="center"/>
    </xf>
    <xf numFmtId="0" fontId="11" fillId="4" borderId="0" xfId="0" applyFont="1" applyFill="1" applyAlignment="1"/>
    <xf numFmtId="0" fontId="11" fillId="4" borderId="0" xfId="0" applyFont="1" applyFill="1" applyBorder="1" applyAlignment="1"/>
    <xf numFmtId="1" fontId="11" fillId="3" borderId="22" xfId="0" applyNumberFormat="1" applyFont="1" applyFill="1" applyBorder="1" applyAlignment="1" applyProtection="1">
      <alignment horizontal="center" vertical="center" wrapText="1"/>
    </xf>
    <xf numFmtId="1" fontId="11" fillId="3" borderId="0" xfId="0" applyNumberFormat="1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12" fillId="3" borderId="2" xfId="2" applyNumberFormat="1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2" xfId="0" quotePrefix="1" applyFont="1" applyFill="1" applyBorder="1" applyAlignment="1" applyProtection="1">
      <alignment horizontal="center" vertical="center" wrapText="1"/>
    </xf>
    <xf numFmtId="4" fontId="12" fillId="3" borderId="2" xfId="0" applyNumberFormat="1" applyFont="1" applyFill="1" applyBorder="1" applyAlignment="1" applyProtection="1">
      <alignment horizontal="center" vertical="center" wrapText="1"/>
    </xf>
    <xf numFmtId="4" fontId="12" fillId="3" borderId="26" xfId="0" quotePrefix="1" applyNumberFormat="1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1" fontId="12" fillId="3" borderId="20" xfId="0" applyNumberFormat="1" applyFont="1" applyFill="1" applyBorder="1" applyAlignment="1" applyProtection="1">
      <alignment horizontal="center" vertical="center"/>
    </xf>
    <xf numFmtId="4" fontId="12" fillId="3" borderId="8" xfId="2" applyNumberFormat="1" applyFont="1" applyFill="1" applyBorder="1" applyAlignment="1" applyProtection="1">
      <alignment horizontal="center" vertical="center"/>
    </xf>
    <xf numFmtId="49" fontId="12" fillId="3" borderId="8" xfId="0" applyNumberFormat="1" applyFont="1" applyFill="1" applyBorder="1" applyAlignment="1" applyProtection="1">
      <alignment horizontal="center" vertical="center" wrapText="1"/>
    </xf>
    <xf numFmtId="49" fontId="12" fillId="3" borderId="2" xfId="0" applyNumberFormat="1" applyFont="1" applyFill="1" applyBorder="1" applyAlignment="1" applyProtection="1">
      <alignment horizontal="center" vertical="center" wrapText="1"/>
    </xf>
    <xf numFmtId="4" fontId="12" fillId="3" borderId="2" xfId="0" applyNumberFormat="1" applyFont="1" applyFill="1" applyBorder="1" applyAlignment="1" applyProtection="1">
      <alignment horizontal="center" vertical="center"/>
    </xf>
    <xf numFmtId="4" fontId="12" fillId="3" borderId="28" xfId="0" applyNumberFormat="1" applyFont="1" applyFill="1" applyBorder="1" applyAlignment="1" applyProtection="1">
      <alignment horizontal="center" vertical="center"/>
    </xf>
    <xf numFmtId="0" fontId="12" fillId="4" borderId="0" xfId="0" applyFont="1" applyFill="1" applyAlignment="1">
      <alignment wrapText="1"/>
    </xf>
    <xf numFmtId="0" fontId="12" fillId="4" borderId="0" xfId="0" applyFont="1" applyFill="1" applyAlignment="1" applyProtection="1">
      <alignment wrapText="1"/>
      <protection locked="0"/>
    </xf>
    <xf numFmtId="14" fontId="11" fillId="3" borderId="20" xfId="0" applyNumberFormat="1" applyFont="1" applyFill="1" applyBorder="1" applyAlignment="1" applyProtection="1">
      <alignment horizontal="center" vertical="center" wrapText="1"/>
    </xf>
    <xf numFmtId="14" fontId="11" fillId="3" borderId="2" xfId="0" applyNumberFormat="1" applyFont="1" applyFill="1" applyBorder="1" applyAlignment="1" applyProtection="1">
      <alignment horizontal="center" vertical="center" wrapText="1"/>
    </xf>
    <xf numFmtId="4" fontId="11" fillId="3" borderId="2" xfId="2" applyNumberFormat="1" applyFont="1" applyFill="1" applyBorder="1" applyAlignment="1" applyProtection="1">
      <alignment horizontal="center" vertical="center" wrapText="1"/>
    </xf>
    <xf numFmtId="4" fontId="11" fillId="3" borderId="14" xfId="2" applyNumberFormat="1" applyFont="1" applyFill="1" applyBorder="1" applyAlignment="1" applyProtection="1">
      <alignment horizontal="center" vertical="center" wrapText="1"/>
    </xf>
    <xf numFmtId="14" fontId="12" fillId="2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0" xfId="2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4" fontId="12" fillId="2" borderId="7" xfId="0" applyNumberFormat="1" applyFont="1" applyFill="1" applyBorder="1" applyAlignment="1" applyProtection="1">
      <alignment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4" fontId="12" fillId="2" borderId="6" xfId="0" applyNumberFormat="1" applyFont="1" applyFill="1" applyBorder="1" applyAlignment="1" applyProtection="1">
      <alignment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1" fontId="12" fillId="2" borderId="11" xfId="2" applyNumberFormat="1" applyFont="1" applyFill="1" applyBorder="1" applyAlignment="1" applyProtection="1">
      <alignment horizontal="center" vertical="center"/>
      <protection locked="0"/>
    </xf>
    <xf numFmtId="4" fontId="21" fillId="2" borderId="6" xfId="0" applyNumberFormat="1" applyFont="1" applyFill="1" applyBorder="1" applyAlignment="1" applyProtection="1">
      <alignment vertical="center"/>
      <protection locked="0"/>
    </xf>
    <xf numFmtId="4" fontId="21" fillId="2" borderId="11" xfId="0" applyNumberFormat="1" applyFont="1" applyFill="1" applyBorder="1" applyAlignment="1" applyProtection="1">
      <alignment vertical="center"/>
      <protection locked="0"/>
    </xf>
    <xf numFmtId="4" fontId="2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26" fillId="2" borderId="1" xfId="2" applyNumberFormat="1" applyFont="1" applyFill="1" applyBorder="1" applyAlignment="1" applyProtection="1">
      <alignment horizontal="right" vertical="center" wrapText="1"/>
      <protection locked="0"/>
    </xf>
    <xf numFmtId="4" fontId="25" fillId="3" borderId="2" xfId="2" applyNumberFormat="1" applyFont="1" applyFill="1" applyBorder="1" applyAlignment="1" applyProtection="1">
      <alignment horizontal="right" vertical="center" wrapText="1"/>
    </xf>
    <xf numFmtId="4" fontId="24" fillId="3" borderId="2" xfId="2" applyNumberFormat="1" applyFont="1" applyFill="1" applyBorder="1" applyAlignment="1" applyProtection="1">
      <alignment horizontal="right" vertical="center" wrapText="1"/>
    </xf>
    <xf numFmtId="4" fontId="12" fillId="2" borderId="4" xfId="0" applyNumberFormat="1" applyFont="1" applyFill="1" applyBorder="1" applyAlignment="1" applyProtection="1">
      <alignment horizontal="right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12" fillId="2" borderId="4" xfId="0" applyFont="1" applyFill="1" applyBorder="1" applyAlignment="1" applyProtection="1">
      <alignment horizontal="left" wrapText="1"/>
      <protection locked="0"/>
    </xf>
    <xf numFmtId="4" fontId="12" fillId="2" borderId="4" xfId="0" applyNumberFormat="1" applyFont="1" applyFill="1" applyBorder="1" applyAlignment="1" applyProtection="1">
      <alignment horizontal="left" wrapText="1"/>
      <protection locked="0"/>
    </xf>
    <xf numFmtId="4" fontId="12" fillId="2" borderId="36" xfId="0" applyNumberFormat="1" applyFont="1" applyFill="1" applyBorder="1" applyAlignment="1" applyProtection="1">
      <alignment horizontal="left"/>
      <protection locked="0"/>
    </xf>
    <xf numFmtId="4" fontId="12" fillId="2" borderId="36" xfId="0" applyNumberFormat="1" applyFont="1" applyFill="1" applyBorder="1" applyAlignment="1" applyProtection="1">
      <alignment horizontal="left" wrapText="1"/>
      <protection locked="0"/>
    </xf>
    <xf numFmtId="168" fontId="11" fillId="4" borderId="0" xfId="0" applyNumberFormat="1" applyFont="1" applyFill="1" applyBorder="1" applyAlignment="1" applyProtection="1">
      <alignment horizontal="right"/>
    </xf>
    <xf numFmtId="1" fontId="12" fillId="4" borderId="22" xfId="0" applyNumberFormat="1" applyFont="1" applyFill="1" applyBorder="1" applyAlignment="1" applyProtection="1"/>
    <xf numFmtId="1" fontId="12" fillId="4" borderId="0" xfId="0" applyNumberFormat="1" applyFont="1" applyFill="1" applyBorder="1" applyAlignment="1" applyProtection="1"/>
    <xf numFmtId="4" fontId="12" fillId="4" borderId="0" xfId="2" applyNumberFormat="1" applyFont="1" applyFill="1" applyBorder="1" applyAlignment="1" applyProtection="1"/>
    <xf numFmtId="0" fontId="12" fillId="4" borderId="0" xfId="0" applyFont="1" applyFill="1" applyBorder="1" applyAlignment="1" applyProtection="1"/>
    <xf numFmtId="0" fontId="12" fillId="4" borderId="23" xfId="0" applyFont="1" applyFill="1" applyBorder="1" applyAlignment="1" applyProtection="1"/>
    <xf numFmtId="1" fontId="12" fillId="4" borderId="33" xfId="0" applyNumberFormat="1" applyFont="1" applyFill="1" applyBorder="1" applyAlignment="1" applyProtection="1"/>
    <xf numFmtId="1" fontId="12" fillId="4" borderId="34" xfId="0" applyNumberFormat="1" applyFont="1" applyFill="1" applyBorder="1" applyAlignment="1" applyProtection="1"/>
    <xf numFmtId="4" fontId="12" fillId="4" borderId="34" xfId="2" applyNumberFormat="1" applyFont="1" applyFill="1" applyBorder="1" applyAlignment="1" applyProtection="1"/>
    <xf numFmtId="0" fontId="12" fillId="4" borderId="34" xfId="0" applyFont="1" applyFill="1" applyBorder="1" applyAlignment="1" applyProtection="1"/>
    <xf numFmtId="0" fontId="12" fillId="4" borderId="35" xfId="0" applyFont="1" applyFill="1" applyBorder="1" applyAlignment="1" applyProtection="1"/>
    <xf numFmtId="4" fontId="12" fillId="3" borderId="1" xfId="2" applyNumberFormat="1" applyFont="1" applyFill="1" applyBorder="1" applyAlignment="1" applyProtection="1">
      <alignment horizontal="righ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14" fontId="12" fillId="3" borderId="6" xfId="0" applyNumberFormat="1" applyFont="1" applyFill="1" applyBorder="1" applyAlignment="1" applyProtection="1">
      <alignment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4" xfId="0" quotePrefix="1" applyFont="1" applyFill="1" applyBorder="1" applyAlignment="1" applyProtection="1">
      <alignment horizontal="left" vertical="center" wrapText="1"/>
    </xf>
    <xf numFmtId="0" fontId="12" fillId="3" borderId="6" xfId="0" quotePrefix="1" applyFont="1" applyFill="1" applyBorder="1" applyAlignment="1" applyProtection="1">
      <alignment vertical="center" wrapText="1"/>
    </xf>
    <xf numFmtId="4" fontId="12" fillId="3" borderId="12" xfId="2" applyNumberFormat="1" applyFont="1" applyFill="1" applyBorder="1" applyAlignment="1" applyProtection="1">
      <alignment horizontal="right" vertical="center" wrapText="1"/>
    </xf>
    <xf numFmtId="0" fontId="12" fillId="3" borderId="13" xfId="0" applyFont="1" applyFill="1" applyBorder="1" applyAlignment="1" applyProtection="1">
      <alignment horizontal="left" vertical="center" wrapText="1"/>
    </xf>
    <xf numFmtId="0" fontId="12" fillId="3" borderId="11" xfId="0" applyFont="1" applyFill="1" applyBorder="1" applyAlignment="1" applyProtection="1">
      <alignment vertical="center" wrapText="1"/>
    </xf>
    <xf numFmtId="49" fontId="12" fillId="3" borderId="9" xfId="0" applyNumberFormat="1" applyFont="1" applyFill="1" applyBorder="1" applyAlignment="1" applyProtection="1">
      <alignment horizontal="center" vertical="center" wrapText="1"/>
    </xf>
    <xf numFmtId="49" fontId="12" fillId="3" borderId="5" xfId="0" applyNumberFormat="1" applyFont="1" applyFill="1" applyBorder="1" applyAlignment="1" applyProtection="1">
      <alignment horizontal="left" vertical="center" wrapText="1"/>
    </xf>
    <xf numFmtId="0" fontId="12" fillId="3" borderId="5" xfId="0" applyFont="1" applyFill="1" applyBorder="1" applyAlignment="1" applyProtection="1">
      <alignment horizontal="left" vertical="center" wrapText="1"/>
    </xf>
    <xf numFmtId="4" fontId="12" fillId="3" borderId="7" xfId="0" applyNumberFormat="1" applyFont="1" applyFill="1" applyBorder="1" applyAlignment="1" applyProtection="1">
      <alignment vertical="center"/>
    </xf>
    <xf numFmtId="49" fontId="12" fillId="3" borderId="1" xfId="0" applyNumberFormat="1" applyFont="1" applyFill="1" applyBorder="1" applyAlignment="1" applyProtection="1">
      <alignment horizontal="center" vertical="center" wrapText="1"/>
    </xf>
    <xf numFmtId="49" fontId="12" fillId="3" borderId="4" xfId="0" applyNumberFormat="1" applyFont="1" applyFill="1" applyBorder="1" applyAlignment="1" applyProtection="1">
      <alignment horizontal="left" vertical="center" wrapText="1"/>
    </xf>
    <xf numFmtId="4" fontId="12" fillId="3" borderId="6" xfId="0" applyNumberFormat="1" applyFont="1" applyFill="1" applyBorder="1" applyAlignment="1" applyProtection="1">
      <alignment vertical="center"/>
    </xf>
    <xf numFmtId="4" fontId="12" fillId="4" borderId="23" xfId="0" applyNumberFormat="1" applyFont="1" applyFill="1" applyBorder="1" applyAlignment="1" applyProtection="1">
      <alignment horizontal="center"/>
    </xf>
    <xf numFmtId="0" fontId="12" fillId="3" borderId="41" xfId="0" applyFont="1" applyFill="1" applyBorder="1" applyAlignment="1" applyProtection="1">
      <alignment horizontal="center" vertical="center"/>
    </xf>
    <xf numFmtId="1" fontId="12" fillId="4" borderId="0" xfId="0" applyNumberFormat="1" applyFont="1" applyFill="1" applyBorder="1" applyAlignment="1" applyProtection="1">
      <alignment vertical="center"/>
    </xf>
    <xf numFmtId="1" fontId="12" fillId="4" borderId="23" xfId="0" applyNumberFormat="1" applyFont="1" applyFill="1" applyBorder="1" applyAlignment="1" applyProtection="1">
      <alignment vertical="center"/>
    </xf>
    <xf numFmtId="1" fontId="12" fillId="4" borderId="3" xfId="0" applyNumberFormat="1" applyFont="1" applyFill="1" applyBorder="1" applyAlignment="1" applyProtection="1"/>
    <xf numFmtId="4" fontId="12" fillId="4" borderId="3" xfId="2" applyNumberFormat="1" applyFont="1" applyFill="1" applyBorder="1" applyAlignment="1" applyProtection="1"/>
    <xf numFmtId="0" fontId="12" fillId="4" borderId="3" xfId="0" applyFont="1" applyFill="1" applyBorder="1" applyAlignment="1" applyProtection="1"/>
    <xf numFmtId="49" fontId="11" fillId="4" borderId="3" xfId="0" applyNumberFormat="1" applyFont="1" applyFill="1" applyBorder="1" applyAlignment="1" applyProtection="1"/>
    <xf numFmtId="4" fontId="12" fillId="4" borderId="21" xfId="0" applyNumberFormat="1" applyFont="1" applyFill="1" applyBorder="1" applyAlignment="1" applyProtection="1">
      <alignment horizontal="center"/>
    </xf>
    <xf numFmtId="1" fontId="1" fillId="4" borderId="22" xfId="0" applyNumberFormat="1" applyFont="1" applyFill="1" applyBorder="1" applyAlignment="1" applyProtection="1">
      <alignment vertical="center"/>
    </xf>
    <xf numFmtId="49" fontId="7" fillId="4" borderId="22" xfId="0" applyNumberFormat="1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left" wrapText="1"/>
    </xf>
    <xf numFmtId="4" fontId="6" fillId="4" borderId="0" xfId="0" applyNumberFormat="1" applyFont="1" applyFill="1" applyBorder="1" applyProtection="1"/>
    <xf numFmtId="4" fontId="6" fillId="4" borderId="23" xfId="0" applyNumberFormat="1" applyFont="1" applyFill="1" applyBorder="1" applyAlignment="1" applyProtection="1">
      <alignment horizontal="center"/>
    </xf>
    <xf numFmtId="0" fontId="13" fillId="4" borderId="37" xfId="0" applyFont="1" applyFill="1" applyBorder="1" applyAlignment="1" applyProtection="1">
      <alignment horizontal="left" wrapText="1"/>
    </xf>
    <xf numFmtId="0" fontId="12" fillId="4" borderId="1" xfId="0" applyFont="1" applyFill="1" applyBorder="1" applyAlignment="1" applyProtection="1">
      <alignment horizontal="left" wrapText="1"/>
    </xf>
    <xf numFmtId="4" fontId="14" fillId="4" borderId="36" xfId="0" applyNumberFormat="1" applyFont="1" applyFill="1" applyBorder="1" applyAlignment="1" applyProtection="1">
      <alignment horizontal="center"/>
    </xf>
    <xf numFmtId="49" fontId="11" fillId="4" borderId="22" xfId="0" applyNumberFormat="1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left" wrapText="1"/>
    </xf>
    <xf numFmtId="4" fontId="12" fillId="4" borderId="0" xfId="0" applyNumberFormat="1" applyFont="1" applyFill="1" applyBorder="1" applyProtection="1"/>
    <xf numFmtId="4" fontId="11" fillId="4" borderId="23" xfId="0" applyNumberFormat="1" applyFont="1" applyFill="1" applyBorder="1" applyAlignment="1" applyProtection="1">
      <alignment horizontal="left" vertical="top"/>
    </xf>
    <xf numFmtId="166" fontId="11" fillId="4" borderId="0" xfId="0" applyNumberFormat="1" applyFont="1" applyFill="1" applyBorder="1" applyProtection="1"/>
    <xf numFmtId="0" fontId="20" fillId="4" borderId="0" xfId="0" applyFont="1" applyFill="1" applyBorder="1" applyAlignment="1" applyProtection="1">
      <alignment horizontal="right" wrapText="1"/>
    </xf>
    <xf numFmtId="4" fontId="19" fillId="4" borderId="0" xfId="0" applyNumberFormat="1" applyFont="1" applyFill="1" applyBorder="1" applyProtection="1"/>
    <xf numFmtId="4" fontId="11" fillId="4" borderId="0" xfId="0" applyNumberFormat="1" applyFont="1" applyFill="1" applyBorder="1" applyAlignment="1" applyProtection="1">
      <alignment horizontal="left"/>
    </xf>
    <xf numFmtId="49" fontId="7" fillId="4" borderId="33" xfId="0" applyNumberFormat="1" applyFont="1" applyFill="1" applyBorder="1" applyAlignment="1" applyProtection="1">
      <alignment horizontal="left"/>
    </xf>
    <xf numFmtId="0" fontId="7" fillId="4" borderId="34" xfId="0" applyFont="1" applyFill="1" applyBorder="1" applyAlignment="1" applyProtection="1">
      <alignment horizontal="left" wrapText="1"/>
    </xf>
    <xf numFmtId="4" fontId="6" fillId="4" borderId="34" xfId="0" applyNumberFormat="1" applyFont="1" applyFill="1" applyBorder="1" applyProtection="1"/>
    <xf numFmtId="4" fontId="6" fillId="4" borderId="35" xfId="0" applyNumberFormat="1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/>
    <xf numFmtId="0" fontId="12" fillId="4" borderId="23" xfId="0" applyFont="1" applyFill="1" applyBorder="1" applyAlignment="1" applyProtection="1"/>
    <xf numFmtId="1" fontId="18" fillId="4" borderId="17" xfId="0" applyNumberFormat="1" applyFont="1" applyFill="1" applyBorder="1" applyAlignment="1" applyProtection="1">
      <alignment horizontal="center"/>
    </xf>
    <xf numFmtId="1" fontId="18" fillId="4" borderId="18" xfId="0" applyNumberFormat="1" applyFont="1" applyFill="1" applyBorder="1" applyAlignment="1" applyProtection="1">
      <alignment horizontal="center"/>
    </xf>
    <xf numFmtId="1" fontId="18" fillId="4" borderId="19" xfId="0" applyNumberFormat="1" applyFont="1" applyFill="1" applyBorder="1" applyAlignment="1" applyProtection="1">
      <alignment horizont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vertical="center" wrapText="1"/>
    </xf>
    <xf numFmtId="0" fontId="11" fillId="3" borderId="14" xfId="0" applyFont="1" applyFill="1" applyBorder="1" applyAlignment="1" applyProtection="1">
      <alignment vertical="center" wrapText="1"/>
    </xf>
    <xf numFmtId="0" fontId="11" fillId="3" borderId="8" xfId="0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horizontal="center" vertical="center" wrapText="1"/>
    </xf>
    <xf numFmtId="49" fontId="11" fillId="3" borderId="8" xfId="0" applyNumberFormat="1" applyFont="1" applyFill="1" applyBorder="1" applyAlignment="1" applyProtection="1">
      <alignment horizontal="center" vertical="center" wrapText="1"/>
    </xf>
    <xf numFmtId="0" fontId="22" fillId="3" borderId="24" xfId="0" applyFont="1" applyFill="1" applyBorder="1" applyAlignment="1" applyProtection="1">
      <alignment horizontal="left" vertical="top" wrapText="1"/>
    </xf>
    <xf numFmtId="0" fontId="23" fillId="3" borderId="16" xfId="0" applyFont="1" applyFill="1" applyBorder="1" applyAlignment="1" applyProtection="1">
      <alignment horizontal="left" vertical="top" wrapText="1"/>
    </xf>
    <xf numFmtId="0" fontId="23" fillId="3" borderId="25" xfId="0" applyFont="1" applyFill="1" applyBorder="1" applyAlignment="1" applyProtection="1">
      <alignment horizontal="left" vertical="top" wrapText="1"/>
    </xf>
    <xf numFmtId="1" fontId="12" fillId="2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4" borderId="40" xfId="0" applyFont="1" applyFill="1" applyBorder="1" applyAlignment="1" applyProtection="1">
      <alignment horizontal="center" vertical="center" wrapText="1"/>
    </xf>
  </cellXfs>
  <cellStyles count="3">
    <cellStyle name="Euro" xfId="1"/>
    <cellStyle name="Komma" xfId="2" builtinId="3"/>
    <cellStyle name="Standard" xfId="0" builtinId="0"/>
  </cellStyles>
  <dxfs count="0"/>
  <tableStyles count="0" defaultTableStyle="TableStyleMedium2" defaultPivotStyle="PivotStyleLight16"/>
  <colors>
    <mruColors>
      <color rgb="FFFFFFFF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28575</xdr:rowOff>
    </xdr:from>
    <xdr:to>
      <xdr:col>10</xdr:col>
      <xdr:colOff>533399</xdr:colOff>
      <xdr:row>2</xdr:row>
      <xdr:rowOff>322850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5" y="104775"/>
          <a:ext cx="923924" cy="49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tabSelected="1" topLeftCell="A4" zoomScaleNormal="100" workbookViewId="0">
      <selection activeCell="J29" sqref="J29"/>
    </sheetView>
  </sheetViews>
  <sheetFormatPr baseColWidth="10" defaultColWidth="11.42578125" defaultRowHeight="9" x14ac:dyDescent="0.15"/>
  <cols>
    <col min="1" max="1" width="1.5703125" style="12" customWidth="1"/>
    <col min="2" max="2" width="11.140625" style="14" customWidth="1"/>
    <col min="3" max="3" width="8.7109375" style="14" customWidth="1"/>
    <col min="4" max="4" width="9.7109375" style="13" customWidth="1"/>
    <col min="5" max="5" width="21" style="12" customWidth="1"/>
    <col min="6" max="6" width="25.85546875" style="12" customWidth="1"/>
    <col min="7" max="7" width="13.140625" style="2" customWidth="1"/>
    <col min="8" max="8" width="20.85546875" style="2" customWidth="1"/>
    <col min="9" max="9" width="37.7109375" style="12" customWidth="1"/>
    <col min="10" max="10" width="9.7109375" style="12" customWidth="1"/>
    <col min="11" max="11" width="11.7109375" style="15" customWidth="1"/>
    <col min="12" max="12" width="1.28515625" style="12" customWidth="1"/>
    <col min="13" max="13" width="22.28515625" style="12" customWidth="1"/>
    <col min="14" max="16384" width="11.42578125" style="12"/>
  </cols>
  <sheetData>
    <row r="1" spans="1:13" ht="6" customHeight="1" thickBot="1" x14ac:dyDescent="0.3">
      <c r="A1" s="45"/>
      <c r="B1" s="46"/>
      <c r="C1" s="46"/>
      <c r="D1" s="47"/>
      <c r="E1" s="45"/>
      <c r="F1" s="45"/>
      <c r="G1" s="48"/>
      <c r="H1" s="48"/>
      <c r="I1" s="45"/>
      <c r="J1" s="45"/>
      <c r="K1" s="49"/>
      <c r="L1" s="45"/>
    </row>
    <row r="2" spans="1:13" ht="15.75" thickTop="1" x14ac:dyDescent="0.25">
      <c r="A2" s="45"/>
      <c r="B2" s="152" t="s">
        <v>19</v>
      </c>
      <c r="C2" s="153"/>
      <c r="D2" s="153"/>
      <c r="E2" s="153"/>
      <c r="F2" s="153"/>
      <c r="G2" s="153"/>
      <c r="H2" s="153"/>
      <c r="I2" s="153"/>
      <c r="J2" s="153"/>
      <c r="K2" s="154"/>
      <c r="L2" s="45"/>
    </row>
    <row r="3" spans="1:13" ht="26.45" customHeight="1" x14ac:dyDescent="0.2">
      <c r="A3" s="45"/>
      <c r="B3" s="130" t="s">
        <v>16</v>
      </c>
      <c r="C3" s="167"/>
      <c r="D3" s="167"/>
      <c r="E3" s="167"/>
      <c r="F3" s="167"/>
      <c r="G3" s="167"/>
      <c r="H3" s="167"/>
      <c r="I3" s="167"/>
      <c r="J3" s="123"/>
      <c r="K3" s="124"/>
      <c r="L3" s="45"/>
    </row>
    <row r="4" spans="1:13" ht="15.75" thickBot="1" x14ac:dyDescent="0.3">
      <c r="A4" s="45"/>
      <c r="B4" s="95"/>
      <c r="C4" s="125"/>
      <c r="D4" s="126"/>
      <c r="E4" s="127"/>
      <c r="F4" s="127"/>
      <c r="G4" s="128"/>
      <c r="H4" s="128"/>
      <c r="I4" s="127"/>
      <c r="J4" s="127"/>
      <c r="K4" s="129"/>
      <c r="L4" s="45"/>
    </row>
    <row r="5" spans="1:13" s="1" customFormat="1" ht="19.899999999999999" customHeight="1" thickBot="1" x14ac:dyDescent="0.3">
      <c r="A5" s="50"/>
      <c r="B5" s="164" t="s">
        <v>20</v>
      </c>
      <c r="C5" s="165"/>
      <c r="D5" s="165"/>
      <c r="E5" s="165"/>
      <c r="F5" s="165"/>
      <c r="G5" s="165"/>
      <c r="H5" s="165"/>
      <c r="I5" s="165"/>
      <c r="J5" s="165"/>
      <c r="K5" s="166"/>
      <c r="L5" s="50"/>
    </row>
    <row r="6" spans="1:13" s="4" customFormat="1" ht="27.6" customHeight="1" thickBot="1" x14ac:dyDescent="0.3">
      <c r="A6" s="51"/>
      <c r="B6" s="52"/>
      <c r="C6" s="53"/>
      <c r="D6" s="158" t="s">
        <v>36</v>
      </c>
      <c r="E6" s="159"/>
      <c r="F6" s="160"/>
      <c r="G6" s="161" t="s">
        <v>31</v>
      </c>
      <c r="H6" s="162"/>
      <c r="I6" s="162"/>
      <c r="J6" s="163"/>
      <c r="K6" s="26" t="s">
        <v>1</v>
      </c>
      <c r="L6" s="51"/>
      <c r="M6" s="5"/>
    </row>
    <row r="7" spans="1:13" s="5" customFormat="1" ht="14.45" customHeight="1" thickBot="1" x14ac:dyDescent="0.25">
      <c r="A7" s="54"/>
      <c r="B7" s="27"/>
      <c r="C7" s="25"/>
      <c r="D7" s="55" t="s">
        <v>2</v>
      </c>
      <c r="E7" s="56" t="s">
        <v>35</v>
      </c>
      <c r="F7" s="57" t="s">
        <v>18</v>
      </c>
      <c r="G7" s="155" t="s">
        <v>3</v>
      </c>
      <c r="H7" s="156"/>
      <c r="I7" s="157"/>
      <c r="J7" s="58" t="s">
        <v>2</v>
      </c>
      <c r="K7" s="59" t="s">
        <v>11</v>
      </c>
      <c r="L7" s="54"/>
      <c r="M7" s="6"/>
    </row>
    <row r="8" spans="1:13" s="7" customFormat="1" ht="72" thickBot="1" x14ac:dyDescent="0.25">
      <c r="A8" s="60"/>
      <c r="B8" s="61" t="s">
        <v>4</v>
      </c>
      <c r="C8" s="57" t="s">
        <v>33</v>
      </c>
      <c r="D8" s="62" t="s">
        <v>32</v>
      </c>
      <c r="E8" s="122" t="s">
        <v>5</v>
      </c>
      <c r="F8" s="122" t="s">
        <v>0</v>
      </c>
      <c r="G8" s="63" t="s">
        <v>34</v>
      </c>
      <c r="H8" s="64" t="s">
        <v>37</v>
      </c>
      <c r="I8" s="56" t="s">
        <v>6</v>
      </c>
      <c r="J8" s="65" t="s">
        <v>32</v>
      </c>
      <c r="K8" s="66" t="s">
        <v>32</v>
      </c>
      <c r="L8" s="60"/>
      <c r="M8" s="8"/>
    </row>
    <row r="9" spans="1:13" s="9" customFormat="1" ht="16.899999999999999" customHeight="1" x14ac:dyDescent="0.2">
      <c r="A9" s="67"/>
      <c r="B9" s="73"/>
      <c r="C9" s="74"/>
      <c r="D9" s="84">
        <v>0</v>
      </c>
      <c r="E9" s="75"/>
      <c r="F9" s="76"/>
      <c r="G9" s="114"/>
      <c r="H9" s="115"/>
      <c r="I9" s="116"/>
      <c r="J9" s="117"/>
      <c r="K9" s="29">
        <f>0+D9-J9</f>
        <v>0</v>
      </c>
      <c r="L9" s="67"/>
      <c r="M9" s="10"/>
    </row>
    <row r="10" spans="1:13" s="9" customFormat="1" ht="16.899999999999999" customHeight="1" x14ac:dyDescent="0.2">
      <c r="A10" s="67"/>
      <c r="B10" s="73"/>
      <c r="C10" s="74"/>
      <c r="D10" s="85">
        <v>0</v>
      </c>
      <c r="E10" s="77"/>
      <c r="F10" s="78"/>
      <c r="G10" s="118"/>
      <c r="H10" s="119"/>
      <c r="I10" s="106"/>
      <c r="J10" s="120"/>
      <c r="K10" s="30">
        <f>K9+D10-J10</f>
        <v>0</v>
      </c>
      <c r="L10" s="67"/>
      <c r="M10" s="11"/>
    </row>
    <row r="11" spans="1:13" s="23" customFormat="1" ht="16.899999999999999" customHeight="1" x14ac:dyDescent="0.2">
      <c r="A11" s="68"/>
      <c r="B11" s="73"/>
      <c r="C11" s="74"/>
      <c r="D11" s="85">
        <v>0</v>
      </c>
      <c r="E11" s="77"/>
      <c r="F11" s="78"/>
      <c r="G11" s="118"/>
      <c r="H11" s="119"/>
      <c r="I11" s="106"/>
      <c r="J11" s="120"/>
      <c r="K11" s="30">
        <f t="shared" ref="K11:K34" si="0">K10+D11-J11</f>
        <v>0</v>
      </c>
      <c r="L11" s="68"/>
      <c r="M11" s="24"/>
    </row>
    <row r="12" spans="1:13" s="23" customFormat="1" ht="16.899999999999999" customHeight="1" x14ac:dyDescent="0.2">
      <c r="A12" s="68"/>
      <c r="B12" s="73"/>
      <c r="C12" s="74"/>
      <c r="D12" s="85">
        <v>0</v>
      </c>
      <c r="E12" s="77"/>
      <c r="F12" s="78"/>
      <c r="G12" s="118"/>
      <c r="H12" s="119"/>
      <c r="I12" s="106"/>
      <c r="J12" s="120"/>
      <c r="K12" s="30">
        <f t="shared" si="0"/>
        <v>0</v>
      </c>
      <c r="L12" s="68"/>
      <c r="M12" s="24"/>
    </row>
    <row r="13" spans="1:13" s="23" customFormat="1" ht="16.899999999999999" customHeight="1" x14ac:dyDescent="0.2">
      <c r="A13" s="68"/>
      <c r="B13" s="73"/>
      <c r="C13" s="74"/>
      <c r="D13" s="85">
        <v>0</v>
      </c>
      <c r="E13" s="77"/>
      <c r="F13" s="78"/>
      <c r="G13" s="118"/>
      <c r="H13" s="119"/>
      <c r="I13" s="106"/>
      <c r="J13" s="120"/>
      <c r="K13" s="30">
        <f t="shared" si="0"/>
        <v>0</v>
      </c>
      <c r="L13" s="68"/>
      <c r="M13" s="24"/>
    </row>
    <row r="14" spans="1:13" s="23" customFormat="1" ht="16.899999999999999" customHeight="1" x14ac:dyDescent="0.2">
      <c r="A14" s="68"/>
      <c r="B14" s="73"/>
      <c r="C14" s="74"/>
      <c r="D14" s="85">
        <v>0</v>
      </c>
      <c r="E14" s="77"/>
      <c r="F14" s="78"/>
      <c r="G14" s="118"/>
      <c r="H14" s="119"/>
      <c r="I14" s="106"/>
      <c r="J14" s="120"/>
      <c r="K14" s="30">
        <f t="shared" si="0"/>
        <v>0</v>
      </c>
      <c r="L14" s="68"/>
      <c r="M14" s="24"/>
    </row>
    <row r="15" spans="1:13" s="23" customFormat="1" ht="16.899999999999999" customHeight="1" x14ac:dyDescent="0.2">
      <c r="A15" s="68"/>
      <c r="B15" s="73"/>
      <c r="C15" s="74"/>
      <c r="D15" s="105"/>
      <c r="E15" s="106"/>
      <c r="F15" s="107"/>
      <c r="G15" s="79"/>
      <c r="H15" s="80"/>
      <c r="I15" s="77"/>
      <c r="J15" s="82">
        <v>0</v>
      </c>
      <c r="K15" s="30">
        <f t="shared" ref="K15:K30" si="1">K14-J15</f>
        <v>0</v>
      </c>
      <c r="L15" s="68"/>
      <c r="M15" s="24"/>
    </row>
    <row r="16" spans="1:13" s="23" customFormat="1" ht="16.899999999999999" customHeight="1" x14ac:dyDescent="0.2">
      <c r="A16" s="68"/>
      <c r="B16" s="73"/>
      <c r="C16" s="74"/>
      <c r="D16" s="105"/>
      <c r="E16" s="106"/>
      <c r="F16" s="108"/>
      <c r="G16" s="79"/>
      <c r="H16" s="80"/>
      <c r="I16" s="77"/>
      <c r="J16" s="82">
        <v>0</v>
      </c>
      <c r="K16" s="30">
        <f t="shared" si="1"/>
        <v>0</v>
      </c>
      <c r="L16" s="68"/>
      <c r="M16" s="24"/>
    </row>
    <row r="17" spans="1:13" s="23" customFormat="1" ht="16.899999999999999" customHeight="1" x14ac:dyDescent="0.2">
      <c r="A17" s="68"/>
      <c r="B17" s="73"/>
      <c r="C17" s="74"/>
      <c r="D17" s="105"/>
      <c r="E17" s="106"/>
      <c r="F17" s="107"/>
      <c r="G17" s="79"/>
      <c r="H17" s="80"/>
      <c r="I17" s="77"/>
      <c r="J17" s="82">
        <v>0</v>
      </c>
      <c r="K17" s="30">
        <f t="shared" si="1"/>
        <v>0</v>
      </c>
      <c r="L17" s="68"/>
      <c r="M17" s="24"/>
    </row>
    <row r="18" spans="1:13" s="23" customFormat="1" ht="16.899999999999999" customHeight="1" x14ac:dyDescent="0.2">
      <c r="A18" s="68"/>
      <c r="B18" s="73"/>
      <c r="C18" s="74"/>
      <c r="D18" s="105"/>
      <c r="E18" s="109"/>
      <c r="F18" s="110"/>
      <c r="G18" s="79"/>
      <c r="H18" s="80"/>
      <c r="I18" s="77"/>
      <c r="J18" s="82">
        <v>0</v>
      </c>
      <c r="K18" s="30">
        <f t="shared" si="1"/>
        <v>0</v>
      </c>
      <c r="L18" s="68"/>
      <c r="M18" s="24"/>
    </row>
    <row r="19" spans="1:13" s="23" customFormat="1" ht="16.899999999999999" customHeight="1" x14ac:dyDescent="0.2">
      <c r="A19" s="68"/>
      <c r="B19" s="73"/>
      <c r="C19" s="74"/>
      <c r="D19" s="105"/>
      <c r="E19" s="109"/>
      <c r="F19" s="110"/>
      <c r="G19" s="79"/>
      <c r="H19" s="80"/>
      <c r="I19" s="77"/>
      <c r="J19" s="82">
        <v>0</v>
      </c>
      <c r="K19" s="30">
        <f t="shared" si="1"/>
        <v>0</v>
      </c>
      <c r="L19" s="68"/>
      <c r="M19" s="24"/>
    </row>
    <row r="20" spans="1:13" s="23" customFormat="1" ht="16.899999999999999" customHeight="1" x14ac:dyDescent="0.2">
      <c r="A20" s="68"/>
      <c r="B20" s="73"/>
      <c r="C20" s="74"/>
      <c r="D20" s="105"/>
      <c r="E20" s="109"/>
      <c r="F20" s="110"/>
      <c r="G20" s="79"/>
      <c r="H20" s="80"/>
      <c r="I20" s="77"/>
      <c r="J20" s="82">
        <v>0</v>
      </c>
      <c r="K20" s="30">
        <f>K19-J20</f>
        <v>0</v>
      </c>
      <c r="L20" s="68"/>
      <c r="M20" s="24"/>
    </row>
    <row r="21" spans="1:13" s="23" customFormat="1" ht="16.899999999999999" customHeight="1" x14ac:dyDescent="0.2">
      <c r="A21" s="68"/>
      <c r="B21" s="73"/>
      <c r="C21" s="74"/>
      <c r="D21" s="105"/>
      <c r="E21" s="109"/>
      <c r="F21" s="110"/>
      <c r="G21" s="79"/>
      <c r="H21" s="80"/>
      <c r="I21" s="77"/>
      <c r="J21" s="82">
        <v>0</v>
      </c>
      <c r="K21" s="30">
        <f t="shared" si="1"/>
        <v>0</v>
      </c>
      <c r="L21" s="68"/>
      <c r="M21" s="24"/>
    </row>
    <row r="22" spans="1:13" s="23" customFormat="1" ht="16.899999999999999" customHeight="1" x14ac:dyDescent="0.2">
      <c r="A22" s="68"/>
      <c r="B22" s="73"/>
      <c r="C22" s="74"/>
      <c r="D22" s="105"/>
      <c r="E22" s="109"/>
      <c r="F22" s="110"/>
      <c r="G22" s="79"/>
      <c r="H22" s="80"/>
      <c r="I22" s="77"/>
      <c r="J22" s="82">
        <v>0</v>
      </c>
      <c r="K22" s="30">
        <f t="shared" si="1"/>
        <v>0</v>
      </c>
      <c r="L22" s="68"/>
      <c r="M22" s="24"/>
    </row>
    <row r="23" spans="1:13" s="23" customFormat="1" ht="16.899999999999999" customHeight="1" x14ac:dyDescent="0.2">
      <c r="A23" s="68"/>
      <c r="B23" s="73"/>
      <c r="C23" s="74"/>
      <c r="D23" s="105"/>
      <c r="E23" s="109"/>
      <c r="F23" s="110"/>
      <c r="G23" s="79"/>
      <c r="H23" s="80"/>
      <c r="I23" s="77"/>
      <c r="J23" s="82">
        <v>0</v>
      </c>
      <c r="K23" s="30">
        <f t="shared" si="1"/>
        <v>0</v>
      </c>
      <c r="L23" s="68"/>
      <c r="M23" s="24"/>
    </row>
    <row r="24" spans="1:13" s="23" customFormat="1" ht="16.899999999999999" customHeight="1" x14ac:dyDescent="0.2">
      <c r="A24" s="68"/>
      <c r="B24" s="73"/>
      <c r="C24" s="74"/>
      <c r="D24" s="105"/>
      <c r="E24" s="109"/>
      <c r="F24" s="110"/>
      <c r="G24" s="79"/>
      <c r="H24" s="80"/>
      <c r="I24" s="77"/>
      <c r="J24" s="82">
        <v>0</v>
      </c>
      <c r="K24" s="30">
        <f t="shared" si="1"/>
        <v>0</v>
      </c>
      <c r="L24" s="68"/>
      <c r="M24" s="24"/>
    </row>
    <row r="25" spans="1:13" s="23" customFormat="1" ht="16.899999999999999" customHeight="1" x14ac:dyDescent="0.2">
      <c r="A25" s="68"/>
      <c r="B25" s="73"/>
      <c r="C25" s="74"/>
      <c r="D25" s="105"/>
      <c r="E25" s="109"/>
      <c r="F25" s="110"/>
      <c r="G25" s="79"/>
      <c r="H25" s="80"/>
      <c r="I25" s="77"/>
      <c r="J25" s="82">
        <v>0</v>
      </c>
      <c r="K25" s="30">
        <f t="shared" si="1"/>
        <v>0</v>
      </c>
      <c r="L25" s="68"/>
      <c r="M25" s="24"/>
    </row>
    <row r="26" spans="1:13" s="23" customFormat="1" ht="16.899999999999999" customHeight="1" x14ac:dyDescent="0.2">
      <c r="A26" s="68"/>
      <c r="B26" s="73"/>
      <c r="C26" s="74"/>
      <c r="D26" s="105"/>
      <c r="E26" s="109"/>
      <c r="F26" s="110"/>
      <c r="G26" s="79"/>
      <c r="H26" s="80"/>
      <c r="I26" s="77"/>
      <c r="J26" s="82">
        <v>0</v>
      </c>
      <c r="K26" s="30">
        <f t="shared" si="1"/>
        <v>0</v>
      </c>
      <c r="L26" s="68"/>
      <c r="M26" s="24"/>
    </row>
    <row r="27" spans="1:13" s="23" customFormat="1" ht="16.899999999999999" customHeight="1" x14ac:dyDescent="0.2">
      <c r="A27" s="68"/>
      <c r="B27" s="73"/>
      <c r="C27" s="74"/>
      <c r="D27" s="105"/>
      <c r="E27" s="109"/>
      <c r="F27" s="110"/>
      <c r="G27" s="79"/>
      <c r="H27" s="80"/>
      <c r="I27" s="77"/>
      <c r="J27" s="82">
        <v>0</v>
      </c>
      <c r="K27" s="30">
        <f t="shared" si="1"/>
        <v>0</v>
      </c>
      <c r="L27" s="68"/>
      <c r="M27" s="24"/>
    </row>
    <row r="28" spans="1:13" s="23" customFormat="1" ht="16.899999999999999" customHeight="1" x14ac:dyDescent="0.2">
      <c r="A28" s="68"/>
      <c r="B28" s="73"/>
      <c r="C28" s="74"/>
      <c r="D28" s="105"/>
      <c r="E28" s="109"/>
      <c r="F28" s="110"/>
      <c r="G28" s="79"/>
      <c r="H28" s="80"/>
      <c r="I28" s="77"/>
      <c r="J28" s="82">
        <v>0</v>
      </c>
      <c r="K28" s="30">
        <f t="shared" si="1"/>
        <v>0</v>
      </c>
      <c r="L28" s="68"/>
      <c r="M28" s="24"/>
    </row>
    <row r="29" spans="1:13" s="23" customFormat="1" ht="16.899999999999999" customHeight="1" x14ac:dyDescent="0.2">
      <c r="A29" s="68"/>
      <c r="B29" s="73"/>
      <c r="C29" s="74"/>
      <c r="D29" s="105"/>
      <c r="E29" s="109"/>
      <c r="F29" s="110"/>
      <c r="G29" s="79"/>
      <c r="H29" s="80"/>
      <c r="I29" s="77"/>
      <c r="J29" s="82">
        <v>0</v>
      </c>
      <c r="K29" s="30">
        <f t="shared" si="1"/>
        <v>0</v>
      </c>
      <c r="L29" s="68"/>
      <c r="M29" s="24"/>
    </row>
    <row r="30" spans="1:13" s="23" customFormat="1" ht="16.899999999999999" customHeight="1" x14ac:dyDescent="0.2">
      <c r="A30" s="68"/>
      <c r="B30" s="73"/>
      <c r="C30" s="74"/>
      <c r="D30" s="105"/>
      <c r="E30" s="106"/>
      <c r="F30" s="108"/>
      <c r="G30" s="79"/>
      <c r="H30" s="80"/>
      <c r="I30" s="77"/>
      <c r="J30" s="82">
        <v>0</v>
      </c>
      <c r="K30" s="30">
        <f t="shared" si="1"/>
        <v>0</v>
      </c>
      <c r="L30" s="68"/>
      <c r="M30" s="24"/>
    </row>
    <row r="31" spans="1:13" s="23" customFormat="1" ht="16.899999999999999" customHeight="1" x14ac:dyDescent="0.2">
      <c r="A31" s="68"/>
      <c r="B31" s="73"/>
      <c r="C31" s="74"/>
      <c r="D31" s="105"/>
      <c r="E31" s="106"/>
      <c r="F31" s="108"/>
      <c r="G31" s="79"/>
      <c r="H31" s="80"/>
      <c r="I31" s="77"/>
      <c r="J31" s="82">
        <v>0</v>
      </c>
      <c r="K31" s="30">
        <f t="shared" si="0"/>
        <v>0</v>
      </c>
      <c r="L31" s="68"/>
      <c r="M31" s="24"/>
    </row>
    <row r="32" spans="1:13" s="23" customFormat="1" ht="16.899999999999999" customHeight="1" x14ac:dyDescent="0.2">
      <c r="A32" s="68"/>
      <c r="B32" s="73"/>
      <c r="C32" s="74"/>
      <c r="D32" s="111"/>
      <c r="E32" s="112"/>
      <c r="F32" s="113"/>
      <c r="G32" s="79"/>
      <c r="H32" s="80"/>
      <c r="I32" s="77"/>
      <c r="J32" s="83">
        <v>0</v>
      </c>
      <c r="K32" s="30">
        <f t="shared" si="0"/>
        <v>0</v>
      </c>
      <c r="L32" s="68"/>
      <c r="M32" s="24"/>
    </row>
    <row r="33" spans="1:14" s="23" customFormat="1" ht="16.899999999999999" customHeight="1" x14ac:dyDescent="0.2">
      <c r="A33" s="68"/>
      <c r="B33" s="73"/>
      <c r="C33" s="81"/>
      <c r="D33" s="111"/>
      <c r="E33" s="112"/>
      <c r="F33" s="113"/>
      <c r="G33" s="79"/>
      <c r="H33" s="80"/>
      <c r="I33" s="77"/>
      <c r="J33" s="83">
        <v>0</v>
      </c>
      <c r="K33" s="30">
        <f t="shared" si="0"/>
        <v>0</v>
      </c>
      <c r="L33" s="68"/>
      <c r="M33" s="24"/>
    </row>
    <row r="34" spans="1:14" s="23" customFormat="1" ht="16.899999999999999" customHeight="1" thickBot="1" x14ac:dyDescent="0.25">
      <c r="A34" s="68"/>
      <c r="B34" s="73"/>
      <c r="C34" s="81"/>
      <c r="D34" s="111"/>
      <c r="E34" s="112"/>
      <c r="F34" s="113"/>
      <c r="G34" s="79"/>
      <c r="H34" s="80"/>
      <c r="I34" s="77"/>
      <c r="J34" s="83">
        <v>0</v>
      </c>
      <c r="K34" s="30">
        <f t="shared" si="0"/>
        <v>0</v>
      </c>
      <c r="L34" s="68"/>
      <c r="M34" s="24"/>
    </row>
    <row r="35" spans="1:14" s="9" customFormat="1" ht="16.899999999999999" customHeight="1" thickBot="1" x14ac:dyDescent="0.25">
      <c r="A35" s="67"/>
      <c r="B35" s="69"/>
      <c r="C35" s="70"/>
      <c r="D35" s="87">
        <f>SUM(D9:D34)</f>
        <v>0</v>
      </c>
      <c r="E35" s="71"/>
      <c r="F35" s="71"/>
      <c r="G35" s="71"/>
      <c r="H35" s="71"/>
      <c r="I35" s="72"/>
      <c r="J35" s="86">
        <f>SUM(J9:J34)</f>
        <v>0</v>
      </c>
      <c r="K35" s="28"/>
      <c r="L35" s="67"/>
      <c r="M35" s="11"/>
    </row>
    <row r="36" spans="1:14" s="9" customFormat="1" ht="15" customHeight="1" x14ac:dyDescent="0.2">
      <c r="A36" s="67"/>
      <c r="B36" s="95"/>
      <c r="C36" s="96"/>
      <c r="D36" s="97"/>
      <c r="E36" s="150"/>
      <c r="F36" s="150"/>
      <c r="G36" s="150"/>
      <c r="H36" s="150"/>
      <c r="I36" s="150"/>
      <c r="J36" s="150"/>
      <c r="K36" s="151"/>
      <c r="L36" s="67"/>
      <c r="M36" s="11"/>
    </row>
    <row r="37" spans="1:14" s="9" customFormat="1" ht="14.25" customHeight="1" x14ac:dyDescent="0.2">
      <c r="A37" s="67"/>
      <c r="B37" s="95"/>
      <c r="C37" s="96"/>
      <c r="D37" s="97"/>
      <c r="E37" s="98"/>
      <c r="F37" s="98"/>
      <c r="G37" s="98"/>
      <c r="H37" s="98"/>
      <c r="I37" s="98"/>
      <c r="J37" s="98"/>
      <c r="K37" s="99"/>
      <c r="L37" s="67"/>
      <c r="M37" s="11"/>
    </row>
    <row r="38" spans="1:14" s="9" customFormat="1" ht="16.899999999999999" customHeight="1" x14ac:dyDescent="0.2">
      <c r="A38" s="67"/>
      <c r="B38" s="95" t="s">
        <v>17</v>
      </c>
      <c r="C38" s="96"/>
      <c r="D38" s="97"/>
      <c r="E38" s="150" t="s">
        <v>29</v>
      </c>
      <c r="F38" s="150"/>
      <c r="G38" s="150"/>
      <c r="H38" s="150"/>
      <c r="I38" s="150"/>
      <c r="J38" s="150"/>
      <c r="K38" s="151"/>
      <c r="L38" s="67"/>
      <c r="M38" s="11"/>
    </row>
    <row r="39" spans="1:14" s="9" customFormat="1" ht="16.899999999999999" customHeight="1" thickBot="1" x14ac:dyDescent="0.25">
      <c r="A39" s="67"/>
      <c r="B39" s="100"/>
      <c r="C39" s="101"/>
      <c r="D39" s="102"/>
      <c r="E39" s="103"/>
      <c r="F39" s="103"/>
      <c r="G39" s="103"/>
      <c r="H39" s="103"/>
      <c r="I39" s="103"/>
      <c r="J39" s="103"/>
      <c r="K39" s="104"/>
      <c r="L39" s="67"/>
      <c r="M39" s="11"/>
    </row>
    <row r="40" spans="1:14" s="9" customFormat="1" ht="12.75" customHeight="1" thickTop="1" x14ac:dyDescent="0.2">
      <c r="B40" s="14"/>
      <c r="C40" s="14"/>
      <c r="D40" s="13"/>
      <c r="E40" s="3"/>
      <c r="F40" s="12"/>
      <c r="G40" s="3"/>
      <c r="H40" s="2"/>
      <c r="I40" s="3"/>
      <c r="J40" s="12"/>
      <c r="K40" s="15"/>
      <c r="M40" s="11"/>
    </row>
    <row r="41" spans="1:14" s="9" customFormat="1" ht="16.899999999999999" customHeight="1" x14ac:dyDescent="0.2">
      <c r="B41" s="14"/>
      <c r="C41" s="14"/>
      <c r="D41" s="13"/>
      <c r="E41" s="12"/>
      <c r="F41" s="12"/>
      <c r="G41" s="2"/>
      <c r="H41" s="2"/>
      <c r="I41" s="12"/>
      <c r="J41" s="12"/>
      <c r="K41" s="15"/>
      <c r="M41" s="11"/>
    </row>
    <row r="42" spans="1:14" s="9" customFormat="1" ht="16.899999999999999" customHeight="1" x14ac:dyDescent="0.2">
      <c r="B42" s="14"/>
      <c r="C42" s="14"/>
      <c r="D42" s="13"/>
      <c r="E42" s="12"/>
      <c r="F42" s="12"/>
      <c r="G42" s="2"/>
      <c r="H42" s="2"/>
      <c r="I42" s="12"/>
      <c r="J42" s="12"/>
      <c r="K42" s="15"/>
      <c r="M42" s="11"/>
    </row>
    <row r="43" spans="1:14" s="9" customFormat="1" ht="16.899999999999999" customHeight="1" x14ac:dyDescent="0.2">
      <c r="B43" s="14"/>
      <c r="C43" s="14"/>
      <c r="D43" s="13"/>
      <c r="E43" s="12"/>
      <c r="F43" s="12"/>
      <c r="G43" s="2"/>
      <c r="H43" s="2"/>
      <c r="I43" s="12"/>
      <c r="J43" s="12"/>
      <c r="K43" s="15"/>
      <c r="M43" s="11"/>
    </row>
    <row r="44" spans="1:14" s="9" customFormat="1" ht="16.899999999999999" customHeight="1" x14ac:dyDescent="0.2">
      <c r="B44" s="14"/>
      <c r="C44" s="14"/>
      <c r="D44" s="13"/>
      <c r="E44" s="12"/>
      <c r="F44" s="12"/>
      <c r="G44" s="2"/>
      <c r="H44" s="2"/>
      <c r="I44" s="12"/>
      <c r="J44" s="12"/>
      <c r="K44" s="15"/>
      <c r="M44" s="11"/>
    </row>
    <row r="45" spans="1:14" ht="20.45" customHeight="1" x14ac:dyDescent="0.15">
      <c r="N45" s="13"/>
    </row>
    <row r="46" spans="1:14" ht="63" customHeight="1" x14ac:dyDescent="0.15"/>
  </sheetData>
  <sheetProtection algorithmName="SHA-512" hashValue="BdvD+S2CpLsuchHUXFJkvq763WuMYUSLvD85OH9rRKelL6YQJixce0rB+iG1sKXybE+hPHbLKAO+1D9Ux+vaHQ==" saltValue="yCGvp6ohXRxVsBoG8nnIAg==" spinCount="100000" sheet="1" insertRows="0" deleteRows="0" sort="0"/>
  <protectedRanges>
    <protectedRange sqref="J15:J33" name="Bereich10"/>
    <protectedRange sqref="H15:H34" name="Bereich8"/>
    <protectedRange sqref="F9:F14" name="Bereich6"/>
    <protectedRange sqref="D9:D14" name="Bereich4"/>
    <protectedRange sqref="B9:B34" name="Bereich2"/>
    <protectedRange sqref="C3:K3" name="Bereich1"/>
    <protectedRange sqref="C9:C34" name="Bereich3"/>
    <protectedRange sqref="E9:E14" name="Bereich5"/>
    <protectedRange sqref="G15:G34" name="Bereich7"/>
    <protectedRange sqref="I15:I34" name="Bereich9"/>
  </protectedRanges>
  <customSheetViews>
    <customSheetView guid="{881940CB-7A32-4D67-A350-28D7B18D37D4}" showPageBreaks="1" showGridLines="0">
      <selection activeCell="A28" sqref="A28"/>
      <pageMargins left="0.23622047244094491" right="0.23622047244094491" top="0.39370078740157483" bottom="0.59055118110236227" header="0" footer="0"/>
      <pageSetup paperSize="9" orientation="landscape" r:id="rId1"/>
      <headerFooter alignWithMargins="0">
        <oddFooter>Seite &amp;P von &amp;N</oddFooter>
      </headerFooter>
    </customSheetView>
  </customSheetViews>
  <mergeCells count="8">
    <mergeCell ref="E38:K38"/>
    <mergeCell ref="B2:K2"/>
    <mergeCell ref="E36:K36"/>
    <mergeCell ref="G7:I7"/>
    <mergeCell ref="D6:F6"/>
    <mergeCell ref="G6:J6"/>
    <mergeCell ref="B5:K5"/>
    <mergeCell ref="C3:I3"/>
  </mergeCells>
  <phoneticPr fontId="10" type="noConversion"/>
  <pageMargins left="0.19685039370078741" right="0.19685039370078741" top="0.19685039370078741" bottom="0.19685039370078741" header="0" footer="0"/>
  <pageSetup paperSize="9" scale="80" fitToWidth="0" fitToHeight="0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E5" sqref="E5"/>
    </sheetView>
  </sheetViews>
  <sheetFormatPr baseColWidth="10" defaultColWidth="11.42578125" defaultRowHeight="11.25" x14ac:dyDescent="0.2"/>
  <cols>
    <col min="1" max="1" width="2.28515625" style="16" customWidth="1"/>
    <col min="2" max="2" width="17.140625" style="17" customWidth="1"/>
    <col min="3" max="3" width="38.42578125" style="18" customWidth="1"/>
    <col min="4" max="4" width="14.28515625" style="19" customWidth="1"/>
    <col min="5" max="5" width="13.140625" style="19" customWidth="1"/>
    <col min="6" max="6" width="72.7109375" style="20" customWidth="1"/>
    <col min="7" max="7" width="2.140625" style="16" customWidth="1"/>
    <col min="8" max="16384" width="11.42578125" style="16"/>
  </cols>
  <sheetData>
    <row r="1" spans="1:8" ht="12" thickBot="1" x14ac:dyDescent="0.25">
      <c r="A1" s="31"/>
      <c r="B1" s="32"/>
      <c r="C1" s="33"/>
      <c r="D1" s="34"/>
      <c r="E1" s="34"/>
      <c r="F1" s="35"/>
      <c r="G1" s="31"/>
    </row>
    <row r="2" spans="1:8" ht="31.5" customHeight="1" thickTop="1" thickBot="1" x14ac:dyDescent="0.25">
      <c r="A2" s="31"/>
      <c r="B2" s="168" t="s">
        <v>44</v>
      </c>
      <c r="C2" s="169"/>
      <c r="D2" s="169"/>
      <c r="E2" s="169"/>
      <c r="F2" s="170"/>
      <c r="G2" s="31"/>
    </row>
    <row r="3" spans="1:8" ht="12" thickTop="1" x14ac:dyDescent="0.2">
      <c r="A3" s="31"/>
      <c r="B3" s="131"/>
      <c r="C3" s="132"/>
      <c r="D3" s="133"/>
      <c r="E3" s="133"/>
      <c r="F3" s="134"/>
      <c r="G3" s="31"/>
    </row>
    <row r="4" spans="1:8" s="21" customFormat="1" ht="45" customHeight="1" x14ac:dyDescent="0.2">
      <c r="A4" s="36"/>
      <c r="B4" s="37" t="s">
        <v>38</v>
      </c>
      <c r="C4" s="38" t="s">
        <v>39</v>
      </c>
      <c r="D4" s="39" t="s">
        <v>40</v>
      </c>
      <c r="E4" s="39" t="s">
        <v>41</v>
      </c>
      <c r="F4" s="40" t="s">
        <v>8</v>
      </c>
      <c r="G4" s="36"/>
    </row>
    <row r="5" spans="1:8" ht="17.45" customHeight="1" x14ac:dyDescent="0.25">
      <c r="A5" s="31"/>
      <c r="B5" s="41" t="s">
        <v>9</v>
      </c>
      <c r="C5" s="90"/>
      <c r="D5" s="88">
        <v>0</v>
      </c>
      <c r="E5" s="42">
        <f>SUMIF(Belegliste!$G$9:$G$35,"1",Belegliste!$J$9:$J$35)</f>
        <v>0</v>
      </c>
      <c r="F5" s="92"/>
      <c r="G5" s="31"/>
    </row>
    <row r="6" spans="1:8" ht="15" x14ac:dyDescent="0.25">
      <c r="A6" s="31"/>
      <c r="B6" s="41" t="s">
        <v>13</v>
      </c>
      <c r="C6" s="91"/>
      <c r="D6" s="88">
        <v>0</v>
      </c>
      <c r="E6" s="42">
        <f>SUMIF(Belegliste!$G$9:$G$35,"2",Belegliste!$J$9:$J$35)</f>
        <v>0</v>
      </c>
      <c r="F6" s="93"/>
      <c r="G6" s="31"/>
    </row>
    <row r="7" spans="1:8" ht="15" x14ac:dyDescent="0.25">
      <c r="A7" s="31"/>
      <c r="B7" s="41" t="s">
        <v>12</v>
      </c>
      <c r="C7" s="91"/>
      <c r="D7" s="88">
        <v>0</v>
      </c>
      <c r="E7" s="42">
        <f>SUMIF(Belegliste!$G$9:$G$35,"3",Belegliste!$J$9:$J$35)</f>
        <v>0</v>
      </c>
      <c r="F7" s="93"/>
      <c r="G7" s="31"/>
      <c r="H7" s="19"/>
    </row>
    <row r="8" spans="1:8" ht="15" x14ac:dyDescent="0.25">
      <c r="A8" s="31"/>
      <c r="B8" s="41" t="s">
        <v>14</v>
      </c>
      <c r="C8" s="91"/>
      <c r="D8" s="88">
        <v>0</v>
      </c>
      <c r="E8" s="42">
        <f>SUMIF(Belegliste!$G$9:$G$35,"4",Belegliste!$J$9:$J$35)</f>
        <v>0</v>
      </c>
      <c r="F8" s="93"/>
      <c r="G8" s="31"/>
    </row>
    <row r="9" spans="1:8" ht="15" x14ac:dyDescent="0.25">
      <c r="A9" s="31"/>
      <c r="B9" s="41" t="s">
        <v>15</v>
      </c>
      <c r="C9" s="91"/>
      <c r="D9" s="88">
        <v>0</v>
      </c>
      <c r="E9" s="42">
        <f>SUMIF(Belegliste!$G$9:$G$35,"5",Belegliste!$J$9:$J$35)</f>
        <v>0</v>
      </c>
      <c r="F9" s="93"/>
      <c r="G9" s="31"/>
    </row>
    <row r="10" spans="1:8" s="22" customFormat="1" ht="15" x14ac:dyDescent="0.25">
      <c r="A10" s="43"/>
      <c r="B10" s="41" t="s">
        <v>7</v>
      </c>
      <c r="C10" s="90"/>
      <c r="D10" s="88">
        <v>0</v>
      </c>
      <c r="E10" s="42">
        <f>SUMIF(Belegliste!$G$9:$G$35,"6",Belegliste!$J$9:$J$35)</f>
        <v>0</v>
      </c>
      <c r="F10" s="92"/>
      <c r="G10" s="43"/>
    </row>
    <row r="11" spans="1:8" s="22" customFormat="1" ht="15" x14ac:dyDescent="0.25">
      <c r="A11" s="43"/>
      <c r="B11" s="41" t="s">
        <v>10</v>
      </c>
      <c r="C11" s="89"/>
      <c r="D11" s="88">
        <v>0</v>
      </c>
      <c r="E11" s="42">
        <f>SUMIF(Belegliste!$G$9:$G$35,"7",Belegliste!$J$9:$J$35)</f>
        <v>0</v>
      </c>
      <c r="F11" s="92"/>
      <c r="G11" s="43"/>
    </row>
    <row r="12" spans="1:8" s="22" customFormat="1" ht="15" x14ac:dyDescent="0.25">
      <c r="A12" s="43"/>
      <c r="B12" s="41" t="s">
        <v>21</v>
      </c>
      <c r="C12" s="89"/>
      <c r="D12" s="88">
        <v>0</v>
      </c>
      <c r="E12" s="42">
        <f>SUMIF(Belegliste!$G$9:$G$35,"8",Belegliste!$J$9:$J$35)</f>
        <v>0</v>
      </c>
      <c r="F12" s="92"/>
      <c r="G12" s="43"/>
    </row>
    <row r="13" spans="1:8" s="22" customFormat="1" ht="15" x14ac:dyDescent="0.25">
      <c r="A13" s="43"/>
      <c r="B13" s="41" t="s">
        <v>22</v>
      </c>
      <c r="C13" s="89"/>
      <c r="D13" s="88">
        <v>0</v>
      </c>
      <c r="E13" s="42">
        <f>SUMIF(Belegliste!$G$9:$G$35,"9",Belegliste!$J$9:$J$35)</f>
        <v>0</v>
      </c>
      <c r="F13" s="92"/>
      <c r="G13" s="43"/>
    </row>
    <row r="14" spans="1:8" s="22" customFormat="1" ht="15" x14ac:dyDescent="0.25">
      <c r="A14" s="43"/>
      <c r="B14" s="41" t="s">
        <v>23</v>
      </c>
      <c r="C14" s="89"/>
      <c r="D14" s="88">
        <v>0</v>
      </c>
      <c r="E14" s="42">
        <f>SUMIF(Belegliste!$G$9:$G$35,"10",Belegliste!$J$9:$J$35)</f>
        <v>0</v>
      </c>
      <c r="F14" s="92"/>
      <c r="G14" s="43"/>
    </row>
    <row r="15" spans="1:8" s="22" customFormat="1" ht="15" x14ac:dyDescent="0.25">
      <c r="A15" s="43"/>
      <c r="B15" s="41" t="s">
        <v>24</v>
      </c>
      <c r="C15" s="89"/>
      <c r="D15" s="88">
        <v>0</v>
      </c>
      <c r="E15" s="42">
        <f>SUMIF(Belegliste!$G$9:$G$35,"11",Belegliste!$J$9:$J$35)</f>
        <v>0</v>
      </c>
      <c r="F15" s="92"/>
      <c r="G15" s="43"/>
    </row>
    <row r="16" spans="1:8" s="22" customFormat="1" ht="15" x14ac:dyDescent="0.25">
      <c r="A16" s="43"/>
      <c r="B16" s="41" t="s">
        <v>25</v>
      </c>
      <c r="C16" s="89"/>
      <c r="D16" s="88">
        <v>0</v>
      </c>
      <c r="E16" s="42">
        <f>SUMIF(Belegliste!$G$9:$G$35,"12",Belegliste!$J$9:$J$35)</f>
        <v>0</v>
      </c>
      <c r="F16" s="92"/>
      <c r="G16" s="43"/>
    </row>
    <row r="17" spans="1:7" s="22" customFormat="1" ht="15" x14ac:dyDescent="0.25">
      <c r="A17" s="43"/>
      <c r="B17" s="41" t="s">
        <v>26</v>
      </c>
      <c r="C17" s="89"/>
      <c r="D17" s="88">
        <v>0</v>
      </c>
      <c r="E17" s="42">
        <f>SUMIF(Belegliste!$G$9:$G$35,"13",Belegliste!$J$9:$J$35)</f>
        <v>0</v>
      </c>
      <c r="F17" s="92"/>
      <c r="G17" s="43"/>
    </row>
    <row r="18" spans="1:7" s="22" customFormat="1" ht="15" x14ac:dyDescent="0.25">
      <c r="A18" s="43"/>
      <c r="B18" s="41" t="s">
        <v>27</v>
      </c>
      <c r="C18" s="89"/>
      <c r="D18" s="88">
        <v>0</v>
      </c>
      <c r="E18" s="42">
        <f>SUMIF(Belegliste!$G$9:$G$35,"14",Belegliste!$J$9:$J$35)</f>
        <v>0</v>
      </c>
      <c r="F18" s="92"/>
      <c r="G18" s="43"/>
    </row>
    <row r="19" spans="1:7" s="22" customFormat="1" ht="15" x14ac:dyDescent="0.25">
      <c r="A19" s="43"/>
      <c r="B19" s="41" t="s">
        <v>28</v>
      </c>
      <c r="C19" s="89"/>
      <c r="D19" s="88">
        <v>0</v>
      </c>
      <c r="E19" s="42">
        <f>SUMIF(Belegliste!$G$9:$G$35,"15",Belegliste!$J$9:$J$35)</f>
        <v>0</v>
      </c>
      <c r="F19" s="92"/>
      <c r="G19" s="43"/>
    </row>
    <row r="20" spans="1:7" s="22" customFormat="1" ht="21.75" customHeight="1" x14ac:dyDescent="0.25">
      <c r="A20" s="43"/>
      <c r="B20" s="135"/>
      <c r="C20" s="136"/>
      <c r="D20" s="44">
        <f>SUM(D5:D19)</f>
        <v>0</v>
      </c>
      <c r="E20" s="44">
        <f>SUM(E5:E19)</f>
        <v>0</v>
      </c>
      <c r="F20" s="137"/>
      <c r="G20" s="43"/>
    </row>
    <row r="21" spans="1:7" ht="15" x14ac:dyDescent="0.25">
      <c r="A21" s="31"/>
      <c r="B21" s="138" t="s">
        <v>42</v>
      </c>
      <c r="C21" s="139"/>
      <c r="D21" s="140"/>
      <c r="E21" s="94">
        <f>Belegliste!J35</f>
        <v>0</v>
      </c>
      <c r="F21" s="141" t="s">
        <v>32</v>
      </c>
      <c r="G21" s="31"/>
    </row>
    <row r="22" spans="1:7" ht="15" x14ac:dyDescent="0.25">
      <c r="A22" s="31"/>
      <c r="B22" s="138"/>
      <c r="C22" s="139"/>
      <c r="D22" s="140"/>
      <c r="E22" s="142"/>
      <c r="F22" s="121"/>
      <c r="G22" s="31"/>
    </row>
    <row r="23" spans="1:7" ht="15" x14ac:dyDescent="0.25">
      <c r="A23" s="31"/>
      <c r="B23" s="138" t="s">
        <v>43</v>
      </c>
      <c r="C23" s="139"/>
      <c r="D23" s="140"/>
      <c r="E23" s="94">
        <f>Belegliste!D35</f>
        <v>0</v>
      </c>
      <c r="F23" s="141" t="s">
        <v>32</v>
      </c>
      <c r="G23" s="31"/>
    </row>
    <row r="24" spans="1:7" ht="15.75" x14ac:dyDescent="0.25">
      <c r="A24" s="31"/>
      <c r="B24" s="138"/>
      <c r="C24" s="143" t="s">
        <v>30</v>
      </c>
      <c r="D24" s="144">
        <f>E23-E21</f>
        <v>0</v>
      </c>
      <c r="E24" s="145" t="s">
        <v>32</v>
      </c>
      <c r="F24" s="121"/>
      <c r="G24" s="31"/>
    </row>
    <row r="25" spans="1:7" ht="12" thickBot="1" x14ac:dyDescent="0.25">
      <c r="A25" s="31"/>
      <c r="B25" s="146"/>
      <c r="C25" s="147"/>
      <c r="D25" s="148"/>
      <c r="E25" s="148"/>
      <c r="F25" s="149"/>
      <c r="G25" s="31"/>
    </row>
    <row r="26" spans="1:7" ht="12" thickTop="1" x14ac:dyDescent="0.2">
      <c r="A26" s="31"/>
      <c r="B26" s="32"/>
      <c r="C26" s="33"/>
      <c r="D26" s="34"/>
      <c r="E26" s="34"/>
      <c r="F26" s="35"/>
      <c r="G26" s="31"/>
    </row>
  </sheetData>
  <sheetProtection algorithmName="SHA-512" hashValue="EWeN9xv5QsRMlNJSa3z/+ZD/VDwbadUGxA3Ddd6oDAFuoQId0IF7bQlrNCvbu/fOh7h+yOpUl9DYsi/r4bZ+lA==" saltValue="G4Wf50y/fhmDQifkuMgjUw==" spinCount="100000" sheet="1" objects="1" scenarios="1"/>
  <customSheetViews>
    <customSheetView guid="{881940CB-7A32-4D67-A350-28D7B18D37D4}">
      <selection activeCell="C35" sqref="C35"/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B2:F2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scale="94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Belegliste</vt:lpstr>
      <vt:lpstr>Abrechnung Kostenplan</vt:lpstr>
      <vt:lpstr>'Abrechnung Kostenplan'!Druckbereich</vt:lpstr>
      <vt:lpstr>Belegliste!Drucktitel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Krause, Ellen</dc:creator>
  <cp:lastModifiedBy>Angelique Mohr</cp:lastModifiedBy>
  <cp:lastPrinted>2020-04-07T09:19:55Z</cp:lastPrinted>
  <dcterms:created xsi:type="dcterms:W3CDTF">2009-08-20T11:52:10Z</dcterms:created>
  <dcterms:modified xsi:type="dcterms:W3CDTF">2021-12-14T11:10:39Z</dcterms:modified>
  <cp:contentStatus>Verwendungsnachweis Belegliste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-1819663666</vt:i4>
  </property>
  <property fmtid="{D5CDD505-2E9C-101B-9397-08002B2CF9AE}" pid="3" name="_EmailSubject">
    <vt:lpwstr>KJHG 3. Jahr</vt:lpwstr>
  </property>
  <property fmtid="{D5CDD505-2E9C-101B-9397-08002B2CF9AE}" pid="4" name="_AuthorEmail">
    <vt:lpwstr>lohn@bildungszentrum-ino.de</vt:lpwstr>
  </property>
  <property fmtid="{D5CDD505-2E9C-101B-9397-08002B2CF9AE}" pid="5" name="_AuthorEmailDisplayName">
    <vt:lpwstr>lohn</vt:lpwstr>
  </property>
  <property fmtid="{D5CDD505-2E9C-101B-9397-08002B2CF9AE}" pid="6" name="_PreviousAdHocReviewCycleID">
    <vt:i4>-1004977519</vt:i4>
  </property>
  <property fmtid="{D5CDD505-2E9C-101B-9397-08002B2CF9AE}" pid="7" name="_ReviewingToolsShownOnce">
    <vt:lpwstr/>
  </property>
</Properties>
</file>